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zoango-my.sharepoint.com/personal/abubakr_gadallah_zoa_ngo/Documents/Desktop/ZOA Procurement/2212 SIPRA Consurtium/Procurement of Goods/04 Small Grants- Machinery/02 Advertisment of the RFQ/"/>
    </mc:Choice>
  </mc:AlternateContent>
  <xr:revisionPtr revIDLastSave="122" documentId="8_{E809322A-4444-4730-BCA0-D2B039400160}" xr6:coauthVersionLast="47" xr6:coauthVersionMax="47" xr10:uidLastSave="{5C9A4CD8-C3CD-474C-B1A3-F47F5DD19AAD}"/>
  <bookViews>
    <workbookView xWindow="1125" yWindow="1125" windowWidth="21600" windowHeight="11175" xr2:uid="{00000000-000D-0000-FFFF-FFFF00000000}"/>
  </bookViews>
  <sheets>
    <sheet name="Specification " sheetId="1" r:id="rId1"/>
    <sheet name="Annex-1" sheetId="2" r:id="rId2"/>
    <sheet name="Annex-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7" i="1"/>
  <c r="H5" i="1"/>
  <c r="H4" i="1"/>
  <c r="H8" i="1"/>
  <c r="H9" i="1"/>
  <c r="H10" i="1"/>
  <c r="H3" i="1"/>
  <c r="A4" i="1"/>
  <c r="A8" i="1"/>
  <c r="A9" i="1"/>
  <c r="A10" i="1"/>
  <c r="A3" i="1"/>
  <c r="H1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8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</futureMetadata>
  <valueMetadata count="8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</valueMetadata>
</metadata>
</file>

<file path=xl/sharedStrings.xml><?xml version="1.0" encoding="utf-8"?>
<sst xmlns="http://schemas.openxmlformats.org/spreadsheetml/2006/main" count="203" uniqueCount="143">
  <si>
    <t>REF.N     NO.</t>
  </si>
  <si>
    <t>ITEM</t>
  </si>
  <si>
    <t>UNIT</t>
  </si>
  <si>
    <t>QUANTITY</t>
  </si>
  <si>
    <t>Picture</t>
  </si>
  <si>
    <t>Unit Rate</t>
  </si>
  <si>
    <t>Total Amount</t>
  </si>
  <si>
    <t>Please note that pictures are for illustration purposes only.</t>
  </si>
  <si>
    <t>SPECIFICATIONS</t>
  </si>
  <si>
    <t>Wide Level Disc</t>
  </si>
  <si>
    <t>Harrow</t>
  </si>
  <si>
    <t>Sprayer</t>
  </si>
  <si>
    <t>Planter</t>
  </si>
  <si>
    <t>Tractor</t>
  </si>
  <si>
    <t>PCs</t>
  </si>
  <si>
    <t>Agriculture machinery specifications:</t>
  </si>
  <si>
    <r>
      <t>1-</t>
    </r>
    <r>
      <rPr>
        <b/>
        <sz val="7"/>
        <color theme="1"/>
        <rFont val="Times New Roman"/>
        <family val="1"/>
      </rPr>
      <t xml:space="preserve">       </t>
    </r>
    <r>
      <rPr>
        <b/>
        <sz val="11"/>
        <color theme="1"/>
        <rFont val="Aptos"/>
        <family val="2"/>
      </rPr>
      <t xml:space="preserve">Tractor specifications: </t>
    </r>
  </si>
  <si>
    <t xml:space="preserve">Component </t>
  </si>
  <si>
    <t xml:space="preserve">Fuel </t>
  </si>
  <si>
    <t xml:space="preserve">Engine </t>
  </si>
  <si>
    <t xml:space="preserve">Engine Capacity </t>
  </si>
  <si>
    <t xml:space="preserve">Cooling system </t>
  </si>
  <si>
    <t>Torque</t>
  </si>
  <si>
    <t xml:space="preserve">Power </t>
  </si>
  <si>
    <t>Specification</t>
  </si>
  <si>
    <t>Diesel</t>
  </si>
  <si>
    <t>4 cylinder</t>
  </si>
  <si>
    <t>4-5 liter</t>
  </si>
  <si>
    <t>Water + Oil</t>
  </si>
  <si>
    <t xml:space="preserve">290 Newton meter </t>
  </si>
  <si>
    <t>75-85 HP</t>
  </si>
  <si>
    <t xml:space="preserve">Hydraulic system </t>
  </si>
  <si>
    <t>Hydraulic regulator</t>
  </si>
  <si>
    <t xml:space="preserve">Rear drive shaft </t>
  </si>
  <si>
    <t>Front weight</t>
  </si>
  <si>
    <t xml:space="preserve">Fuel system </t>
  </si>
  <si>
    <t xml:space="preserve">Wheel </t>
  </si>
  <si>
    <t xml:space="preserve">Specification </t>
  </si>
  <si>
    <t>Three arms of the network of machines</t>
  </si>
  <si>
    <t>Four out</t>
  </si>
  <si>
    <t>540-1000 turn/minute</t>
  </si>
  <si>
    <t>450 kg</t>
  </si>
  <si>
    <t>Injection fuel system</t>
  </si>
  <si>
    <t>Wide  for wheel weight distribution</t>
  </si>
  <si>
    <t xml:space="preserve">Electrical system </t>
  </si>
  <si>
    <t xml:space="preserve">Battery </t>
  </si>
  <si>
    <t xml:space="preserve">Filter </t>
  </si>
  <si>
    <t xml:space="preserve">Fuel Tunk </t>
  </si>
  <si>
    <t>Umbrella</t>
  </si>
  <si>
    <t>Drawbar</t>
  </si>
  <si>
    <t>12 volts</t>
  </si>
  <si>
    <t xml:space="preserve">100-120 empire </t>
  </si>
  <si>
    <t>Oil container</t>
  </si>
  <si>
    <t>90-110 liter</t>
  </si>
  <si>
    <t>Limited to the sun</t>
  </si>
  <si>
    <t>Capacity 4.5 Tons.</t>
  </si>
  <si>
    <t xml:space="preserve">Weight </t>
  </si>
  <si>
    <t xml:space="preserve">Height </t>
  </si>
  <si>
    <t xml:space="preserve">Drive system </t>
  </si>
  <si>
    <t xml:space="preserve">Steering </t>
  </si>
  <si>
    <t xml:space="preserve">Length </t>
  </si>
  <si>
    <t xml:space="preserve">Speed </t>
  </si>
  <si>
    <t>2600-2480 kg</t>
  </si>
  <si>
    <t>2413-2794 mm</t>
  </si>
  <si>
    <t>2WD/4D</t>
  </si>
  <si>
    <t>Hydrostatic</t>
  </si>
  <si>
    <t>3300-4300 mm</t>
  </si>
  <si>
    <t>8-speed transmission in the front and 2-speed transmission in the back.</t>
  </si>
  <si>
    <t>#</t>
  </si>
  <si>
    <t>Machine specifications</t>
  </si>
  <si>
    <t xml:space="preserve">Width </t>
  </si>
  <si>
    <t>Type of shanks</t>
  </si>
  <si>
    <t>Portable</t>
  </si>
  <si>
    <t xml:space="preserve">Disc number </t>
  </si>
  <si>
    <t xml:space="preserve">Ploughing depth </t>
  </si>
  <si>
    <t xml:space="preserve">Ploughing width </t>
  </si>
  <si>
    <t xml:space="preserve">Type shanks </t>
  </si>
  <si>
    <t>645 kg</t>
  </si>
  <si>
    <t>1150 mm</t>
  </si>
  <si>
    <t>350-150 mm</t>
  </si>
  <si>
    <t>2034 mm</t>
  </si>
  <si>
    <t>2075-2050 mm</t>
  </si>
  <si>
    <t>2230 mm</t>
  </si>
  <si>
    <t>Pneumatic planter</t>
  </si>
  <si>
    <t xml:space="preserve">Unit number </t>
  </si>
  <si>
    <t xml:space="preserve">Seeds container </t>
  </si>
  <si>
    <t xml:space="preserve">Operating width </t>
  </si>
  <si>
    <t xml:space="preserve">Type of shanks </t>
  </si>
  <si>
    <t>665-830 kg</t>
  </si>
  <si>
    <t>1600 mm</t>
  </si>
  <si>
    <t>20 kg</t>
  </si>
  <si>
    <t>3000-4200 mm</t>
  </si>
  <si>
    <t>2800-4000 mm</t>
  </si>
  <si>
    <t>2000 mm</t>
  </si>
  <si>
    <t xml:space="preserve">Tunk capacity </t>
  </si>
  <si>
    <t>Pump speed</t>
  </si>
  <si>
    <t>Number of nozzles</t>
  </si>
  <si>
    <t>75 H</t>
  </si>
  <si>
    <t>2000 liter</t>
  </si>
  <si>
    <t>500 kg</t>
  </si>
  <si>
    <t>1900 mm</t>
  </si>
  <si>
    <t>100liter/min</t>
  </si>
  <si>
    <t>160000 mm</t>
  </si>
  <si>
    <t>3500 mm</t>
  </si>
  <si>
    <t>Trailer</t>
  </si>
  <si>
    <t>1180 mm</t>
  </si>
  <si>
    <t>150-300 mm</t>
  </si>
  <si>
    <t>42300 mm</t>
  </si>
  <si>
    <t>4000-4200 mm</t>
  </si>
  <si>
    <t>70-75</t>
  </si>
  <si>
    <t>75-85</t>
  </si>
  <si>
    <t>4 to 6</t>
  </si>
  <si>
    <t xml:space="preserve">Tractor-Driven Sprayer  (Trailer) </t>
  </si>
  <si>
    <t xml:space="preserve">Disc Harrow </t>
  </si>
  <si>
    <t>Comments</t>
  </si>
  <si>
    <t>The anterior group has serrated edges and the posterior group has intact edges</t>
  </si>
  <si>
    <t xml:space="preserve">Sesame Harvester </t>
  </si>
  <si>
    <t>Number of shanks</t>
  </si>
  <si>
    <t>550 kg</t>
  </si>
  <si>
    <t>1500 mm</t>
  </si>
  <si>
    <t>*</t>
  </si>
  <si>
    <t>3900 mm</t>
  </si>
  <si>
    <t>3650 mm</t>
  </si>
  <si>
    <t>3600 mm</t>
  </si>
  <si>
    <t xml:space="preserve">Portable </t>
  </si>
  <si>
    <t>45-75</t>
  </si>
  <si>
    <t>Sesame Harvester</t>
  </si>
  <si>
    <t>PCS</t>
  </si>
  <si>
    <t>Thresher(Semi-automatic harvester)</t>
  </si>
  <si>
    <t xml:space="preserve">Capacity </t>
  </si>
  <si>
    <t>2000 Kg/hour</t>
  </si>
  <si>
    <t>1550 kg</t>
  </si>
  <si>
    <t>2265 mm</t>
  </si>
  <si>
    <t>4020 mm</t>
  </si>
  <si>
    <t xml:space="preserve">Trailer </t>
  </si>
  <si>
    <t>Dimensions</t>
  </si>
  <si>
    <t>4 Tons</t>
  </si>
  <si>
    <t>600*1800*3650 mm</t>
  </si>
  <si>
    <t>70-85</t>
  </si>
  <si>
    <t xml:space="preserve"> Specifications of Agricultural Machinery</t>
  </si>
  <si>
    <t>See full specification is the attached Annex-1</t>
  </si>
  <si>
    <t>See full specification is the attached Annex-2</t>
  </si>
  <si>
    <t>Total (VAT inclusive 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</si>
</sst>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SDG]\ * #,##0.00_);_([$SDG]\ * \(#,##0.00\);_([$SDG]\ 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b/>
      <sz val="7"/>
      <color theme="1"/>
      <name val="Times New Roman"/>
      <family val="1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top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top" wrapText="1"/>
    </xf>
    <xf numFmtId="164" fontId="3" fillId="0" borderId="11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14" xfId="0" applyFont="1" applyFill="1" applyBorder="1" applyAlignment="1">
      <alignment vertical="center" wrapText="1"/>
    </xf>
    <xf numFmtId="0" fontId="0" fillId="0" borderId="0" xfId="0" applyFill="1"/>
    <xf numFmtId="0" fontId="0" fillId="0" borderId="9" xfId="0" applyBorder="1"/>
    <xf numFmtId="0" fontId="8" fillId="0" borderId="9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0" fillId="0" borderId="9" xfId="0" applyFill="1" applyBorder="1"/>
    <xf numFmtId="0" fontId="9" fillId="5" borderId="9" xfId="0" applyFont="1" applyFill="1" applyBorder="1" applyAlignment="1">
      <alignment vertical="center" wrapText="1"/>
    </xf>
    <xf numFmtId="16" fontId="8" fillId="0" borderId="9" xfId="0" applyNumberFormat="1" applyFont="1" applyFill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9" fillId="6" borderId="16" xfId="0" applyFont="1" applyFill="1" applyBorder="1" applyAlignment="1">
      <alignment vertical="center" wrapText="1"/>
    </xf>
    <xf numFmtId="0" fontId="0" fillId="0" borderId="18" xfId="0" applyBorder="1"/>
    <xf numFmtId="0" fontId="3" fillId="3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5" borderId="9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8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topLeftCell="A5" zoomScale="70" zoomScaleNormal="70" workbookViewId="0">
      <selection activeCell="H11" sqref="H11"/>
    </sheetView>
  </sheetViews>
  <sheetFormatPr defaultColWidth="9.140625" defaultRowHeight="15" x14ac:dyDescent="0.25"/>
  <cols>
    <col min="1" max="1" width="8.42578125" style="1" customWidth="1"/>
    <col min="2" max="2" width="16" style="1" customWidth="1"/>
    <col min="3" max="3" width="9.140625" style="1"/>
    <col min="4" max="4" width="12.42578125" style="1" customWidth="1"/>
    <col min="5" max="5" width="64.42578125" style="1" customWidth="1"/>
    <col min="6" max="6" width="42.28515625" style="1" customWidth="1"/>
    <col min="7" max="7" width="29.7109375" style="1" customWidth="1"/>
    <col min="8" max="8" width="36.85546875" style="1" customWidth="1"/>
    <col min="9" max="16384" width="9.140625" style="1"/>
  </cols>
  <sheetData>
    <row r="1" spans="1:8" ht="56.25" customHeight="1" thickBot="1" x14ac:dyDescent="0.3">
      <c r="A1" s="14"/>
      <c r="B1" s="14"/>
      <c r="C1" s="43" t="s">
        <v>139</v>
      </c>
      <c r="D1" s="43"/>
      <c r="E1" s="43"/>
      <c r="F1" s="43"/>
      <c r="G1" s="43"/>
    </row>
    <row r="2" spans="1:8" ht="43.5" customHeight="1" thickBot="1" x14ac:dyDescent="0.3">
      <c r="A2" s="2" t="s">
        <v>0</v>
      </c>
      <c r="B2" s="3" t="s">
        <v>1</v>
      </c>
      <c r="C2" s="3" t="s">
        <v>2</v>
      </c>
      <c r="D2" s="3" t="s">
        <v>3</v>
      </c>
      <c r="E2" s="3" t="s">
        <v>8</v>
      </c>
      <c r="F2" s="3" t="s">
        <v>4</v>
      </c>
      <c r="G2" s="10" t="s">
        <v>5</v>
      </c>
      <c r="H2" s="4" t="s">
        <v>6</v>
      </c>
    </row>
    <row r="3" spans="1:8" ht="197.45" customHeight="1" x14ac:dyDescent="0.25">
      <c r="A3" s="15">
        <f>ROW()-2</f>
        <v>1</v>
      </c>
      <c r="B3" s="19" t="s">
        <v>9</v>
      </c>
      <c r="C3" s="18" t="s">
        <v>14</v>
      </c>
      <c r="D3" s="19">
        <v>3</v>
      </c>
      <c r="E3" s="20" t="s">
        <v>140</v>
      </c>
      <c r="F3" s="21" t="e" vm="1">
        <v>#VALUE!</v>
      </c>
      <c r="G3" s="22">
        <v>0</v>
      </c>
      <c r="H3" s="22">
        <f>D3*G3</f>
        <v>0</v>
      </c>
    </row>
    <row r="4" spans="1:8" ht="130.5" customHeight="1" x14ac:dyDescent="0.25">
      <c r="A4" s="15">
        <f t="shared" ref="A4:A10" si="0">ROW()-2</f>
        <v>2</v>
      </c>
      <c r="B4" s="16" t="s">
        <v>10</v>
      </c>
      <c r="C4" s="18" t="s">
        <v>14</v>
      </c>
      <c r="D4" s="16">
        <v>1</v>
      </c>
      <c r="E4" s="20" t="s">
        <v>141</v>
      </c>
      <c r="F4" s="21" t="e" vm="2">
        <v>#VALUE!</v>
      </c>
      <c r="G4" s="17">
        <v>0</v>
      </c>
      <c r="H4" s="22">
        <f t="shared" ref="H4:H10" si="1">D4*G4</f>
        <v>0</v>
      </c>
    </row>
    <row r="5" spans="1:8" ht="113.45" customHeight="1" x14ac:dyDescent="0.25">
      <c r="A5" s="15">
        <v>3</v>
      </c>
      <c r="B5" s="16" t="s">
        <v>126</v>
      </c>
      <c r="C5" s="18" t="s">
        <v>127</v>
      </c>
      <c r="D5" s="16">
        <v>1</v>
      </c>
      <c r="E5" s="20" t="s">
        <v>141</v>
      </c>
      <c r="F5" s="21" t="e" vm="3">
        <v>#VALUE!</v>
      </c>
      <c r="G5" s="17">
        <v>0</v>
      </c>
      <c r="H5" s="22">
        <f t="shared" si="1"/>
        <v>0</v>
      </c>
    </row>
    <row r="6" spans="1:8" ht="99.6" customHeight="1" x14ac:dyDescent="0.25">
      <c r="A6" s="15">
        <v>4</v>
      </c>
      <c r="B6" s="16" t="s">
        <v>128</v>
      </c>
      <c r="C6" s="18" t="s">
        <v>14</v>
      </c>
      <c r="D6" s="16">
        <v>1</v>
      </c>
      <c r="E6" s="20" t="s">
        <v>141</v>
      </c>
      <c r="F6" s="21" t="e" vm="4">
        <v>#VALUE!</v>
      </c>
      <c r="G6" s="17">
        <v>0</v>
      </c>
      <c r="H6" s="22">
        <f t="shared" si="1"/>
        <v>0</v>
      </c>
    </row>
    <row r="7" spans="1:8" ht="121.15" customHeight="1" x14ac:dyDescent="0.25">
      <c r="A7" s="15">
        <v>5</v>
      </c>
      <c r="B7" s="16" t="s">
        <v>134</v>
      </c>
      <c r="C7" s="18" t="s">
        <v>14</v>
      </c>
      <c r="D7" s="16">
        <v>2</v>
      </c>
      <c r="E7" s="20" t="s">
        <v>141</v>
      </c>
      <c r="F7" s="21" t="e" vm="5">
        <v>#VALUE!</v>
      </c>
      <c r="G7" s="17">
        <v>0</v>
      </c>
      <c r="H7" s="22">
        <f t="shared" si="1"/>
        <v>0</v>
      </c>
    </row>
    <row r="8" spans="1:8" ht="175.9" customHeight="1" x14ac:dyDescent="0.25">
      <c r="A8" s="15">
        <f t="shared" si="0"/>
        <v>6</v>
      </c>
      <c r="B8" s="16" t="s">
        <v>11</v>
      </c>
      <c r="C8" s="18" t="s">
        <v>14</v>
      </c>
      <c r="D8" s="16">
        <v>2</v>
      </c>
      <c r="E8" s="20" t="s">
        <v>141</v>
      </c>
      <c r="F8" s="21" t="e" vm="6">
        <v>#VALUE!</v>
      </c>
      <c r="G8" s="17">
        <v>0</v>
      </c>
      <c r="H8" s="22">
        <f t="shared" si="1"/>
        <v>0</v>
      </c>
    </row>
    <row r="9" spans="1:8" ht="136.9" customHeight="1" x14ac:dyDescent="0.25">
      <c r="A9" s="15">
        <f t="shared" si="0"/>
        <v>7</v>
      </c>
      <c r="B9" s="16" t="s">
        <v>12</v>
      </c>
      <c r="C9" s="18" t="s">
        <v>14</v>
      </c>
      <c r="D9" s="23">
        <v>1</v>
      </c>
      <c r="E9" s="20" t="s">
        <v>141</v>
      </c>
      <c r="F9" s="21" t="e" vm="7">
        <v>#VALUE!</v>
      </c>
      <c r="G9" s="17">
        <v>0</v>
      </c>
      <c r="H9" s="22">
        <f t="shared" si="1"/>
        <v>0</v>
      </c>
    </row>
    <row r="10" spans="1:8" ht="213.6" customHeight="1" x14ac:dyDescent="0.25">
      <c r="A10" s="15">
        <f t="shared" si="0"/>
        <v>8</v>
      </c>
      <c r="B10" s="16" t="s">
        <v>13</v>
      </c>
      <c r="C10" s="18" t="s">
        <v>14</v>
      </c>
      <c r="D10" s="16">
        <v>1</v>
      </c>
      <c r="E10" s="20" t="s">
        <v>141</v>
      </c>
      <c r="F10" s="21" t="e" vm="8">
        <v>#VALUE!</v>
      </c>
      <c r="G10" s="17">
        <v>0</v>
      </c>
      <c r="H10" s="22">
        <f t="shared" si="1"/>
        <v>0</v>
      </c>
    </row>
    <row r="11" spans="1:8" ht="38.25" customHeight="1" x14ac:dyDescent="0.25">
      <c r="A11" s="42"/>
      <c r="B11" s="45" t="s">
        <v>142</v>
      </c>
      <c r="C11" s="46"/>
      <c r="D11" s="46"/>
      <c r="E11" s="47"/>
      <c r="F11" s="12"/>
      <c r="G11" s="11"/>
      <c r="H11" s="13">
        <f>SUM(H3:H10)</f>
        <v>0</v>
      </c>
    </row>
    <row r="12" spans="1:8" s="9" customFormat="1" ht="23.25" customHeight="1" x14ac:dyDescent="0.25">
      <c r="A12" s="5"/>
      <c r="B12" s="6"/>
      <c r="C12" s="5"/>
      <c r="D12" s="5"/>
      <c r="E12" s="7"/>
      <c r="F12" s="8"/>
      <c r="G12" s="5"/>
      <c r="H12" s="5"/>
    </row>
    <row r="13" spans="1:8" x14ac:dyDescent="0.25">
      <c r="A13" s="44" t="s">
        <v>7</v>
      </c>
      <c r="B13" s="44"/>
      <c r="C13" s="44"/>
      <c r="D13" s="44"/>
      <c r="E13" s="44"/>
      <c r="F13" s="44"/>
      <c r="G13" s="44"/>
      <c r="H13" s="44"/>
    </row>
  </sheetData>
  <mergeCells count="3">
    <mergeCell ref="C1:G1"/>
    <mergeCell ref="A13:H13"/>
    <mergeCell ref="B11:E11"/>
  </mergeCells>
  <phoneticPr fontId="1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68AB3-C254-43D8-869C-ACE11514B3A0}">
  <dimension ref="B3:I12"/>
  <sheetViews>
    <sheetView workbookViewId="0">
      <selection activeCell="L5" sqref="L5"/>
    </sheetView>
  </sheetViews>
  <sheetFormatPr defaultRowHeight="15" x14ac:dyDescent="0.25"/>
  <cols>
    <col min="3" max="3" width="24.7109375" customWidth="1"/>
    <col min="4" max="4" width="22" customWidth="1"/>
    <col min="5" max="5" width="17.85546875" customWidth="1"/>
    <col min="6" max="6" width="15.85546875" customWidth="1"/>
    <col min="7" max="7" width="17.7109375" customWidth="1"/>
    <col min="8" max="8" width="15" customWidth="1"/>
    <col min="9" max="9" width="19" customWidth="1"/>
  </cols>
  <sheetData>
    <row r="3" spans="2:9" x14ac:dyDescent="0.25">
      <c r="B3" s="48" t="s">
        <v>15</v>
      </c>
      <c r="C3" s="48"/>
      <c r="D3" s="48"/>
      <c r="E3" s="48"/>
      <c r="F3" s="48"/>
      <c r="G3" s="48"/>
    </row>
    <row r="4" spans="2:9" ht="27" customHeight="1" thickBot="1" x14ac:dyDescent="0.3">
      <c r="B4" s="49" t="s">
        <v>16</v>
      </c>
      <c r="C4" s="49"/>
    </row>
    <row r="5" spans="2:9" ht="37.15" customHeight="1" thickBot="1" x14ac:dyDescent="0.3">
      <c r="B5" s="24"/>
      <c r="C5" s="28" t="s">
        <v>17</v>
      </c>
      <c r="D5" s="28" t="s">
        <v>18</v>
      </c>
      <c r="E5" s="28" t="s">
        <v>19</v>
      </c>
      <c r="F5" s="28" t="s">
        <v>20</v>
      </c>
      <c r="G5" s="28" t="s">
        <v>21</v>
      </c>
      <c r="H5" s="28" t="s">
        <v>22</v>
      </c>
      <c r="I5" s="28" t="s">
        <v>23</v>
      </c>
    </row>
    <row r="6" spans="2:9" ht="28.15" customHeight="1" thickBot="1" x14ac:dyDescent="0.3">
      <c r="B6" s="25">
        <v>1</v>
      </c>
      <c r="C6" s="26" t="s">
        <v>24</v>
      </c>
      <c r="D6" s="26" t="s">
        <v>25</v>
      </c>
      <c r="E6" s="26" t="s">
        <v>26</v>
      </c>
      <c r="F6" s="26" t="s">
        <v>27</v>
      </c>
      <c r="G6" s="26" t="s">
        <v>28</v>
      </c>
      <c r="H6" s="26" t="s">
        <v>29</v>
      </c>
      <c r="I6" s="26" t="s">
        <v>30</v>
      </c>
    </row>
    <row r="7" spans="2:9" ht="33" customHeight="1" thickBot="1" x14ac:dyDescent="0.3">
      <c r="B7" s="27"/>
      <c r="C7" s="29" t="s">
        <v>17</v>
      </c>
      <c r="D7" s="29" t="s">
        <v>31</v>
      </c>
      <c r="E7" s="29" t="s">
        <v>32</v>
      </c>
      <c r="F7" s="29" t="s">
        <v>33</v>
      </c>
      <c r="G7" s="29" t="s">
        <v>34</v>
      </c>
      <c r="H7" s="29" t="s">
        <v>35</v>
      </c>
      <c r="I7" s="29" t="s">
        <v>36</v>
      </c>
    </row>
    <row r="8" spans="2:9" ht="37.9" customHeight="1" thickBot="1" x14ac:dyDescent="0.3">
      <c r="B8" s="25">
        <v>2</v>
      </c>
      <c r="C8" s="26" t="s">
        <v>37</v>
      </c>
      <c r="D8" s="26" t="s">
        <v>38</v>
      </c>
      <c r="E8" s="26" t="s">
        <v>39</v>
      </c>
      <c r="F8" s="26" t="s">
        <v>40</v>
      </c>
      <c r="G8" s="26" t="s">
        <v>41</v>
      </c>
      <c r="H8" s="26" t="s">
        <v>42</v>
      </c>
      <c r="I8" s="26" t="s">
        <v>43</v>
      </c>
    </row>
    <row r="9" spans="2:9" ht="34.9" customHeight="1" thickBot="1" x14ac:dyDescent="0.3">
      <c r="B9" s="27"/>
      <c r="C9" s="29" t="s">
        <v>17</v>
      </c>
      <c r="D9" s="29" t="s">
        <v>44</v>
      </c>
      <c r="E9" s="29" t="s">
        <v>45</v>
      </c>
      <c r="F9" s="29" t="s">
        <v>46</v>
      </c>
      <c r="G9" s="29" t="s">
        <v>47</v>
      </c>
      <c r="H9" s="29" t="s">
        <v>48</v>
      </c>
      <c r="I9" s="29" t="s">
        <v>49</v>
      </c>
    </row>
    <row r="10" spans="2:9" ht="31.9" customHeight="1" thickBot="1" x14ac:dyDescent="0.3">
      <c r="B10" s="25">
        <v>3</v>
      </c>
      <c r="C10" s="26" t="s">
        <v>37</v>
      </c>
      <c r="D10" s="26" t="s">
        <v>50</v>
      </c>
      <c r="E10" s="26" t="s">
        <v>51</v>
      </c>
      <c r="F10" s="26" t="s">
        <v>52</v>
      </c>
      <c r="G10" s="26" t="s">
        <v>53</v>
      </c>
      <c r="H10" s="26" t="s">
        <v>54</v>
      </c>
      <c r="I10" s="26" t="s">
        <v>55</v>
      </c>
    </row>
    <row r="11" spans="2:9" ht="32.450000000000003" customHeight="1" thickBot="1" x14ac:dyDescent="0.3">
      <c r="B11" s="27"/>
      <c r="C11" s="29" t="s">
        <v>17</v>
      </c>
      <c r="D11" s="29" t="s">
        <v>56</v>
      </c>
      <c r="E11" s="29" t="s">
        <v>57</v>
      </c>
      <c r="F11" s="29" t="s">
        <v>58</v>
      </c>
      <c r="G11" s="29" t="s">
        <v>59</v>
      </c>
      <c r="H11" s="29" t="s">
        <v>60</v>
      </c>
      <c r="I11" s="29" t="s">
        <v>61</v>
      </c>
    </row>
    <row r="12" spans="2:9" ht="39.6" customHeight="1" thickBot="1" x14ac:dyDescent="0.3">
      <c r="B12" s="25">
        <v>4</v>
      </c>
      <c r="C12" s="26" t="s">
        <v>37</v>
      </c>
      <c r="D12" s="26" t="s">
        <v>62</v>
      </c>
      <c r="E12" s="26" t="s">
        <v>63</v>
      </c>
      <c r="F12" s="26" t="s">
        <v>64</v>
      </c>
      <c r="G12" s="26" t="s">
        <v>65</v>
      </c>
      <c r="H12" s="26" t="s">
        <v>66</v>
      </c>
      <c r="I12" s="26" t="s">
        <v>67</v>
      </c>
    </row>
  </sheetData>
  <mergeCells count="2">
    <mergeCell ref="B3:G3"/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E0D28-62DC-48C3-BF7C-C76860D1978C}">
  <dimension ref="B1:M19"/>
  <sheetViews>
    <sheetView topLeftCell="A6" workbookViewId="0">
      <selection activeCell="C18" sqref="C18:C19"/>
    </sheetView>
  </sheetViews>
  <sheetFormatPr defaultRowHeight="15" x14ac:dyDescent="0.25"/>
  <cols>
    <col min="3" max="3" width="24.28515625" customWidth="1"/>
    <col min="4" max="4" width="16.28515625" customWidth="1"/>
    <col min="7" max="7" width="18" customWidth="1"/>
    <col min="8" max="8" width="20.85546875" customWidth="1"/>
    <col min="9" max="9" width="14.140625" customWidth="1"/>
    <col min="11" max="11" width="14.140625" customWidth="1"/>
    <col min="13" max="13" width="20.85546875" customWidth="1"/>
  </cols>
  <sheetData>
    <row r="1" spans="2:13" ht="15.75" thickBot="1" x14ac:dyDescent="0.3"/>
    <row r="2" spans="2:13" x14ac:dyDescent="0.25">
      <c r="B2" s="40" t="s">
        <v>68</v>
      </c>
      <c r="C2" s="54" t="s">
        <v>69</v>
      </c>
      <c r="D2" s="54"/>
      <c r="E2" s="54"/>
      <c r="F2" s="54"/>
      <c r="G2" s="54"/>
      <c r="H2" s="54"/>
      <c r="I2" s="54"/>
      <c r="J2" s="54"/>
      <c r="K2" s="54"/>
      <c r="L2" s="54"/>
      <c r="M2" s="41"/>
    </row>
    <row r="3" spans="2:13" x14ac:dyDescent="0.25">
      <c r="B3" s="57">
        <v>1</v>
      </c>
      <c r="C3" s="55" t="s">
        <v>113</v>
      </c>
      <c r="D3" s="56" t="s">
        <v>73</v>
      </c>
      <c r="E3" s="56" t="s">
        <v>56</v>
      </c>
      <c r="F3" s="56" t="s">
        <v>57</v>
      </c>
      <c r="G3" s="56" t="s">
        <v>74</v>
      </c>
      <c r="H3" s="56" t="s">
        <v>70</v>
      </c>
      <c r="I3" s="56" t="s">
        <v>75</v>
      </c>
      <c r="J3" s="56" t="s">
        <v>60</v>
      </c>
      <c r="K3" s="56" t="s">
        <v>76</v>
      </c>
      <c r="L3" s="56" t="s">
        <v>23</v>
      </c>
      <c r="M3" s="56" t="s">
        <v>114</v>
      </c>
    </row>
    <row r="4" spans="2:13" x14ac:dyDescent="0.25">
      <c r="B4" s="57"/>
      <c r="C4" s="55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2:13" s="30" customFormat="1" ht="29.45" customHeight="1" x14ac:dyDescent="0.25">
      <c r="B5" s="57"/>
      <c r="C5" s="55"/>
      <c r="D5" s="32">
        <v>18</v>
      </c>
      <c r="E5" s="32" t="s">
        <v>77</v>
      </c>
      <c r="F5" s="32" t="s">
        <v>78</v>
      </c>
      <c r="G5" s="32" t="s">
        <v>79</v>
      </c>
      <c r="H5" s="32" t="s">
        <v>80</v>
      </c>
      <c r="I5" s="32" t="s">
        <v>81</v>
      </c>
      <c r="J5" s="32" t="s">
        <v>82</v>
      </c>
      <c r="K5" s="32" t="s">
        <v>72</v>
      </c>
      <c r="L5" s="32" t="s">
        <v>109</v>
      </c>
      <c r="M5" s="33" t="s">
        <v>115</v>
      </c>
    </row>
    <row r="6" spans="2:13" s="30" customFormat="1" ht="35.25" customHeight="1" x14ac:dyDescent="0.25">
      <c r="B6" s="34">
        <v>2</v>
      </c>
      <c r="C6" s="35" t="s">
        <v>9</v>
      </c>
      <c r="D6" s="32">
        <v>24</v>
      </c>
      <c r="E6" s="32"/>
      <c r="F6" s="32" t="s">
        <v>105</v>
      </c>
      <c r="G6" s="32" t="s">
        <v>106</v>
      </c>
      <c r="H6" s="32" t="s">
        <v>107</v>
      </c>
      <c r="I6" s="32" t="s">
        <v>108</v>
      </c>
      <c r="J6" s="32"/>
      <c r="K6" s="32" t="s">
        <v>104</v>
      </c>
      <c r="L6" s="32" t="s">
        <v>110</v>
      </c>
      <c r="M6" s="36"/>
    </row>
    <row r="7" spans="2:13" ht="36" customHeight="1" x14ac:dyDescent="0.25">
      <c r="B7" s="57">
        <v>3</v>
      </c>
      <c r="C7" s="55" t="s">
        <v>83</v>
      </c>
      <c r="D7" s="37" t="s">
        <v>84</v>
      </c>
      <c r="E7" s="37" t="s">
        <v>56</v>
      </c>
      <c r="F7" s="37" t="s">
        <v>57</v>
      </c>
      <c r="G7" s="37" t="s">
        <v>85</v>
      </c>
      <c r="H7" s="37" t="s">
        <v>70</v>
      </c>
      <c r="I7" s="37" t="s">
        <v>86</v>
      </c>
      <c r="J7" s="37" t="s">
        <v>60</v>
      </c>
      <c r="K7" s="37" t="s">
        <v>87</v>
      </c>
      <c r="L7" s="37" t="s">
        <v>23</v>
      </c>
      <c r="M7" s="31"/>
    </row>
    <row r="8" spans="2:13" s="30" customFormat="1" ht="34.9" customHeight="1" x14ac:dyDescent="0.25">
      <c r="B8" s="57"/>
      <c r="C8" s="55"/>
      <c r="D8" s="38" t="s">
        <v>111</v>
      </c>
      <c r="E8" s="32" t="s">
        <v>88</v>
      </c>
      <c r="F8" s="32" t="s">
        <v>89</v>
      </c>
      <c r="G8" s="32" t="s">
        <v>90</v>
      </c>
      <c r="H8" s="32" t="s">
        <v>91</v>
      </c>
      <c r="I8" s="32" t="s">
        <v>92</v>
      </c>
      <c r="J8" s="32" t="s">
        <v>93</v>
      </c>
      <c r="K8" s="32" t="s">
        <v>72</v>
      </c>
      <c r="L8" s="32">
        <v>75</v>
      </c>
      <c r="M8" s="36"/>
    </row>
    <row r="9" spans="2:13" x14ac:dyDescent="0.25">
      <c r="B9" s="51">
        <v>4</v>
      </c>
      <c r="C9" s="51" t="s">
        <v>112</v>
      </c>
      <c r="D9" s="56" t="s">
        <v>94</v>
      </c>
      <c r="E9" s="56" t="s">
        <v>56</v>
      </c>
      <c r="F9" s="56" t="s">
        <v>57</v>
      </c>
      <c r="G9" s="56" t="s">
        <v>95</v>
      </c>
      <c r="H9" s="56" t="s">
        <v>96</v>
      </c>
      <c r="I9" s="56" t="s">
        <v>86</v>
      </c>
      <c r="J9" s="56" t="s">
        <v>60</v>
      </c>
      <c r="K9" s="56" t="s">
        <v>71</v>
      </c>
      <c r="L9" s="56" t="s">
        <v>23</v>
      </c>
      <c r="M9" s="31"/>
    </row>
    <row r="10" spans="2:13" x14ac:dyDescent="0.25">
      <c r="B10" s="51"/>
      <c r="C10" s="51"/>
      <c r="D10" s="56"/>
      <c r="E10" s="56"/>
      <c r="F10" s="56"/>
      <c r="G10" s="56"/>
      <c r="H10" s="56"/>
      <c r="I10" s="56"/>
      <c r="J10" s="56"/>
      <c r="K10" s="56"/>
      <c r="L10" s="56"/>
      <c r="M10" s="31"/>
    </row>
    <row r="11" spans="2:13" x14ac:dyDescent="0.25">
      <c r="B11" s="51"/>
      <c r="C11" s="51"/>
      <c r="D11" s="56"/>
      <c r="E11" s="56"/>
      <c r="F11" s="56"/>
      <c r="G11" s="56"/>
      <c r="H11" s="56"/>
      <c r="I11" s="56"/>
      <c r="J11" s="56"/>
      <c r="K11" s="56"/>
      <c r="L11" s="56"/>
      <c r="M11" s="31"/>
    </row>
    <row r="12" spans="2:13" s="30" customFormat="1" ht="42.6" customHeight="1" x14ac:dyDescent="0.25">
      <c r="B12" s="51"/>
      <c r="C12" s="51"/>
      <c r="D12" s="58" t="s">
        <v>98</v>
      </c>
      <c r="E12" s="58" t="s">
        <v>99</v>
      </c>
      <c r="F12" s="58" t="s">
        <v>100</v>
      </c>
      <c r="G12" s="58" t="s">
        <v>101</v>
      </c>
      <c r="H12" s="58">
        <v>30</v>
      </c>
      <c r="I12" s="58" t="s">
        <v>102</v>
      </c>
      <c r="J12" s="58" t="s">
        <v>103</v>
      </c>
      <c r="K12" s="58" t="s">
        <v>104</v>
      </c>
      <c r="L12" s="58" t="s">
        <v>97</v>
      </c>
      <c r="M12" s="36"/>
    </row>
    <row r="13" spans="2:13" ht="10.15" customHeight="1" x14ac:dyDescent="0.25">
      <c r="B13" s="51"/>
      <c r="C13" s="51"/>
      <c r="D13" s="58"/>
      <c r="E13" s="58"/>
      <c r="F13" s="58"/>
      <c r="G13" s="58"/>
      <c r="H13" s="58"/>
      <c r="I13" s="58"/>
      <c r="J13" s="58"/>
      <c r="K13" s="58"/>
      <c r="L13" s="58"/>
      <c r="M13" s="31"/>
    </row>
    <row r="14" spans="2:13" ht="30" x14ac:dyDescent="0.25">
      <c r="B14" s="50">
        <v>5</v>
      </c>
      <c r="C14" s="51" t="s">
        <v>116</v>
      </c>
      <c r="D14" s="37" t="s">
        <v>117</v>
      </c>
      <c r="E14" s="37" t="s">
        <v>56</v>
      </c>
      <c r="F14" s="37" t="s">
        <v>57</v>
      </c>
      <c r="G14" s="37" t="s">
        <v>74</v>
      </c>
      <c r="H14" s="37" t="s">
        <v>96</v>
      </c>
      <c r="I14" s="37" t="s">
        <v>86</v>
      </c>
      <c r="J14" s="37" t="s">
        <v>60</v>
      </c>
      <c r="K14" s="37" t="s">
        <v>71</v>
      </c>
      <c r="L14" s="37" t="s">
        <v>23</v>
      </c>
      <c r="M14" s="31"/>
    </row>
    <row r="15" spans="2:13" ht="30" x14ac:dyDescent="0.25">
      <c r="B15" s="50"/>
      <c r="C15" s="51"/>
      <c r="D15" s="39">
        <v>2</v>
      </c>
      <c r="E15" s="39" t="s">
        <v>118</v>
      </c>
      <c r="F15" s="39" t="s">
        <v>119</v>
      </c>
      <c r="G15" s="39" t="s">
        <v>120</v>
      </c>
      <c r="H15" s="39" t="s">
        <v>121</v>
      </c>
      <c r="I15" s="39" t="s">
        <v>122</v>
      </c>
      <c r="J15" s="39" t="s">
        <v>123</v>
      </c>
      <c r="K15" s="39" t="s">
        <v>124</v>
      </c>
      <c r="L15" s="31" t="s">
        <v>125</v>
      </c>
      <c r="M15" s="31"/>
    </row>
    <row r="16" spans="2:13" ht="30" x14ac:dyDescent="0.25">
      <c r="B16" s="50">
        <v>6</v>
      </c>
      <c r="C16" s="51" t="s">
        <v>128</v>
      </c>
      <c r="D16" s="37" t="s">
        <v>129</v>
      </c>
      <c r="E16" s="37" t="s">
        <v>56</v>
      </c>
      <c r="F16" s="37" t="s">
        <v>57</v>
      </c>
      <c r="G16" s="37" t="s">
        <v>120</v>
      </c>
      <c r="H16" s="37" t="s">
        <v>70</v>
      </c>
      <c r="I16" s="37" t="s">
        <v>120</v>
      </c>
      <c r="J16" s="37" t="s">
        <v>60</v>
      </c>
      <c r="K16" s="37" t="s">
        <v>87</v>
      </c>
      <c r="L16" s="37" t="s">
        <v>23</v>
      </c>
      <c r="M16" s="31"/>
    </row>
    <row r="17" spans="2:13" ht="30" x14ac:dyDescent="0.25">
      <c r="B17" s="50"/>
      <c r="C17" s="51"/>
      <c r="D17" s="39" t="s">
        <v>130</v>
      </c>
      <c r="E17" s="39" t="s">
        <v>131</v>
      </c>
      <c r="F17" s="39">
        <v>2350</v>
      </c>
      <c r="G17" s="39" t="s">
        <v>120</v>
      </c>
      <c r="H17" s="39" t="s">
        <v>132</v>
      </c>
      <c r="I17" s="39" t="s">
        <v>120</v>
      </c>
      <c r="J17" s="39" t="s">
        <v>133</v>
      </c>
      <c r="K17" s="39" t="s">
        <v>104</v>
      </c>
      <c r="L17" s="39">
        <v>75</v>
      </c>
      <c r="M17" s="31"/>
    </row>
    <row r="18" spans="2:13" ht="30" x14ac:dyDescent="0.25">
      <c r="B18" s="50">
        <v>7</v>
      </c>
      <c r="C18" s="51" t="s">
        <v>134</v>
      </c>
      <c r="D18" s="37" t="s">
        <v>129</v>
      </c>
      <c r="E18" s="37" t="s">
        <v>56</v>
      </c>
      <c r="F18" s="52" t="s">
        <v>135</v>
      </c>
      <c r="G18" s="52"/>
      <c r="H18" s="52"/>
      <c r="I18" s="52"/>
      <c r="J18" s="52"/>
      <c r="K18" s="37" t="s">
        <v>87</v>
      </c>
      <c r="L18" s="37" t="s">
        <v>23</v>
      </c>
      <c r="M18" s="31"/>
    </row>
    <row r="19" spans="2:13" ht="27" customHeight="1" x14ac:dyDescent="0.25">
      <c r="B19" s="50"/>
      <c r="C19" s="51"/>
      <c r="D19" s="39" t="s">
        <v>136</v>
      </c>
      <c r="E19" s="39">
        <v>1550</v>
      </c>
      <c r="F19" s="53" t="s">
        <v>137</v>
      </c>
      <c r="G19" s="53"/>
      <c r="H19" s="53"/>
      <c r="I19" s="53"/>
      <c r="J19" s="53"/>
      <c r="K19" s="39" t="s">
        <v>104</v>
      </c>
      <c r="L19" s="39" t="s">
        <v>138</v>
      </c>
      <c r="M19" s="31"/>
    </row>
  </sheetData>
  <mergeCells count="43">
    <mergeCell ref="M3:M4"/>
    <mergeCell ref="B3:B5"/>
    <mergeCell ref="B7:B8"/>
    <mergeCell ref="C9:C13"/>
    <mergeCell ref="B9:B13"/>
    <mergeCell ref="J12:J13"/>
    <mergeCell ref="D12:D13"/>
    <mergeCell ref="E12:E13"/>
    <mergeCell ref="F12:F13"/>
    <mergeCell ref="G12:G13"/>
    <mergeCell ref="H12:H13"/>
    <mergeCell ref="I12:I13"/>
    <mergeCell ref="H9:H11"/>
    <mergeCell ref="I9:I11"/>
    <mergeCell ref="K12:K13"/>
    <mergeCell ref="L12:L13"/>
    <mergeCell ref="J9:J11"/>
    <mergeCell ref="K9:K11"/>
    <mergeCell ref="L9:L11"/>
    <mergeCell ref="C7:C8"/>
    <mergeCell ref="D9:D11"/>
    <mergeCell ref="E9:E11"/>
    <mergeCell ref="F9:F11"/>
    <mergeCell ref="G9:G11"/>
    <mergeCell ref="C2:L2"/>
    <mergeCell ref="C3:C5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B18:B19"/>
    <mergeCell ref="C18:C19"/>
    <mergeCell ref="F18:J18"/>
    <mergeCell ref="F19:J19"/>
    <mergeCell ref="C14:C15"/>
    <mergeCell ref="B14:B15"/>
    <mergeCell ref="C16:C17"/>
    <mergeCell ref="B16:B17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GOOnlineDocument" ma:contentTypeID="0x01010033CF86A3E53F48B7ADBBC140A8AF8FA70071984FF6989B1444B36A38D824244459" ma:contentTypeVersion="21" ma:contentTypeDescription="NGO Document content type" ma:contentTypeScope="" ma:versionID="ab7a94bd6113d573b318d151553021d3">
  <xsd:schema xmlns:xsd="http://www.w3.org/2001/XMLSchema" xmlns:xs="http://www.w3.org/2001/XMLSchema" xmlns:p="http://schemas.microsoft.com/office/2006/metadata/properties" xmlns:ns1="http://schemas.microsoft.com/sharepoint/v3" xmlns:ns2="cc622960-0269-4344-b231-963b4ac535f1" xmlns:ns3="ff679cf3-1e94-4d6f-9b5b-1e49edbeecd4" targetNamespace="http://schemas.microsoft.com/office/2006/metadata/properties" ma:root="true" ma:fieldsID="a0e05fb33f8bf8179759b36002451e4e" ns1:_="" ns2:_="" ns3:_="">
    <xsd:import namespace="http://schemas.microsoft.com/sharepoint/v3"/>
    <xsd:import namespace="cc622960-0269-4344-b231-963b4ac535f1"/>
    <xsd:import namespace="ff679cf3-1e94-4d6f-9b5b-1e49edbeecd4"/>
    <xsd:element name="properties">
      <xsd:complexType>
        <xsd:sequence>
          <xsd:element name="documentManagement">
            <xsd:complexType>
              <xsd:all>
                <xsd:element ref="ns2:FavoriteUsers" minOccurs="0"/>
                <xsd:element ref="ns2:KeyEntities" minOccurs="0"/>
                <xsd:element ref="ns2:i9f2da93fcc74e869d070fd34a0597c4" minOccurs="0"/>
                <xsd:element ref="ns2:TaxCatchAll" minOccurs="0"/>
                <xsd:element ref="ns2:TaxCatchAllLabel" minOccurs="0"/>
                <xsd:element ref="ns2:cc92bdb0fa944447acf309642a11bf0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22960-0269-4344-b231-963b4ac535f1" elementFormDefault="qualified">
    <xsd:import namespace="http://schemas.microsoft.com/office/2006/documentManagement/types"/>
    <xsd:import namespace="http://schemas.microsoft.com/office/infopath/2007/PartnerControls"/>
    <xsd:element name="FavoriteUsers" ma:index="8" nillable="true" ma:displayName="F" ma:description="Store all users who mark this document as favorite" ma:hidden="true" ma:internalName="FavoriteUsers">
      <xsd:simpleType>
        <xsd:restriction base="dms:Text"/>
      </xsd:simpleType>
    </xsd:element>
    <xsd:element name="KeyEntities" ma:index="9" nillable="true" ma:displayName="K" ma:description="Store all entities which this document as a key" ma:hidden="true" ma:internalName="KeyEntities">
      <xsd:simpleType>
        <xsd:restriction base="dms:Text"/>
      </xsd:simpleType>
    </xsd:element>
    <xsd:element name="i9f2da93fcc74e869d070fd34a0597c4" ma:index="10" nillable="true" ma:taxonomy="true" ma:internalName="i9f2da93fcc74e869d070fd34a0597c4" ma:taxonomyFieldName="NGOOnlineDocumentType" ma:displayName="Document types" ma:fieldId="{29f2da93-fcc7-4e86-9d07-0fd34a0597c4}" ma:taxonomyMulti="true" ma:sspId="beecc9f0-76e5-480f-8461-77bca5fbcde2" ma:termSetId="c4f30ed7-a4f1-4ecb-bda1-3877cfb47f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ed1acd2a-4fc2-41c6-84ae-0c4d208fa084}" ma:internalName="TaxCatchAll" ma:showField="CatchAllData" ma:web="cc622960-0269-4344-b231-963b4ac53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ed1acd2a-4fc2-41c6-84ae-0c4d208fa084}" ma:internalName="TaxCatchAllLabel" ma:readOnly="true" ma:showField="CatchAllDataLabel" ma:web="cc622960-0269-4344-b231-963b4ac53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c92bdb0fa944447acf309642a11bf0d" ma:index="14" nillable="true" ma:taxonomy="true" ma:internalName="cc92bdb0fa944447acf309642a11bf0d" ma:taxonomyFieldName="NGOOnlineKeywords" ma:displayName="Keywords" ma:fieldId="{cc92bdb0-fa94-4447-acf3-09642a11bf0d}" ma:taxonomyMulti="true" ma:sspId="beecc9f0-76e5-480f-8461-77bca5fbcde2" ma:termSetId="12ae5d30-ba39-4522-8062-c9826ca6ebb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79cf3-1e94-4d6f-9b5b-1e49edbeec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eecc9f0-76e5-480f-8461-77bca5fbcd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31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9f2da93fcc74e869d070fd34a0597c4 xmlns="cc622960-0269-4344-b231-963b4ac535f1">
      <Terms xmlns="http://schemas.microsoft.com/office/infopath/2007/PartnerControls"/>
    </i9f2da93fcc74e869d070fd34a0597c4>
    <FavoriteUsers xmlns="cc622960-0269-4344-b231-963b4ac535f1" xsi:nil="true"/>
    <TaxCatchAll xmlns="cc622960-0269-4344-b231-963b4ac535f1" xsi:nil="true"/>
    <cc92bdb0fa944447acf309642a11bf0d xmlns="cc622960-0269-4344-b231-963b4ac535f1">
      <Terms xmlns="http://schemas.microsoft.com/office/infopath/2007/PartnerControls"/>
    </cc92bdb0fa944447acf309642a11bf0d>
    <lcf76f155ced4ddcb4097134ff3c332f xmlns="ff679cf3-1e94-4d6f-9b5b-1e49edbeecd4">
      <Terms xmlns="http://schemas.microsoft.com/office/infopath/2007/PartnerControls"/>
    </lcf76f155ced4ddcb4097134ff3c332f>
    <_ip_UnifiedCompliancePolicyProperties xmlns="http://schemas.microsoft.com/sharepoint/v3" xsi:nil="true"/>
    <KeyEntities xmlns="cc622960-0269-4344-b231-963b4ac535f1" xsi:nil="true"/>
  </documentManagement>
</p:properties>
</file>

<file path=customXml/itemProps1.xml><?xml version="1.0" encoding="utf-8"?>
<ds:datastoreItem xmlns:ds="http://schemas.openxmlformats.org/officeDocument/2006/customXml" ds:itemID="{EDCBDC24-139A-4C4C-9198-F65602697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622960-0269-4344-b231-963b4ac535f1"/>
    <ds:schemaRef ds:uri="ff679cf3-1e94-4d6f-9b5b-1e49edbee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76BE51-A6F5-41A1-B64C-C324CCA9E9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0A9FCA-016D-4FA9-BEF6-7FD1D5E0A22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c622960-0269-4344-b231-963b4ac535f1"/>
    <ds:schemaRef ds:uri="ff679cf3-1e94-4d6f-9b5b-1e49edbeec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Specification </vt:lpstr>
      <vt:lpstr>Annex-1</vt:lpstr>
      <vt:lpstr>Annex-2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Abubakr Gadallah - ZOA Sudan</dc:creator>
  <cp:lastModifiedBy>abubakr gadallah - ZOA Sudan</cp:lastModifiedBy>
  <dcterms:created xsi:type="dcterms:W3CDTF">2015-06-05T18:17:20Z</dcterms:created>
  <dcterms:modified xsi:type="dcterms:W3CDTF">2025-04-29T13:01:19Z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0x01010033CF86A3E53F48B7ADBBC140A8AF8FA70071984FF6989B1444B36A38D824244459</vt:lpwstr>
  </property>
</Properties>
</file>